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04\Desktop\"/>
    </mc:Choice>
  </mc:AlternateContent>
  <xr:revisionPtr revIDLastSave="0" documentId="13_ncr:1_{2FA91B4D-A72C-49F0-A470-9247FB2348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<sst xmlns="http://schemas.openxmlformats.org/spreadsheetml/2006/main" count="349" uniqueCount="120">
  <si>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</si>
  <si>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</si>
  <si>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</si>
  <si>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</si>
  <si>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</si>
  <si>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</si>
  <si>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</si>
  <si>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</si>
  <si>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</si>
  <si>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</si>
  <si>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</si>
  <si>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</si>
  <si>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</si>
  <si>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</si>
  <si>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</si>
  <si>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</si>
  <si>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</si>
  <si>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</si>
  <si>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</si>
  <si>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</si>
  <si>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</si>
  <si>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</si>
  <si>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</si>
  <si>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</si>
  <si>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</si>
  <si>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</si>
  <si>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</si>
  <si>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</si>
  <si>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</si>
  <si>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</si>
  <si>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</si>
  <si>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</si>
  <si>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</si>
  <si>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</si>
  <si>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</si>
  <si>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</si>
  <si>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</si>
  <si>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</si>
  <si>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</si>
  <si>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со сливочным маслом</t>
  </si>
  <si>
    <t>Биточек мясной со сметанно-томатным соусом</t>
  </si>
  <si>
    <t>Компот из сухофруктов</t>
  </si>
  <si>
    <t>Булочка закусочная</t>
  </si>
  <si>
    <t>Яблоко</t>
  </si>
  <si>
    <t>Вафля</t>
  </si>
  <si>
    <t>150/5</t>
  </si>
  <si>
    <t>75/50</t>
  </si>
  <si>
    <t>326\330</t>
  </si>
  <si>
    <t>суп картофельный с бобовыми</t>
  </si>
  <si>
    <t>макароны отварные</t>
  </si>
  <si>
    <t>тефтели мясные со сметанно-томатным соусом</t>
  </si>
  <si>
    <t>какао со сгущённым молоком</t>
  </si>
  <si>
    <t>булочка закусочная</t>
  </si>
  <si>
    <t>250/30</t>
  </si>
  <si>
    <t>200/5</t>
  </si>
  <si>
    <t>100/50</t>
  </si>
  <si>
    <t>262/315</t>
  </si>
  <si>
    <t>яйцо</t>
  </si>
  <si>
    <t>1шт</t>
  </si>
  <si>
    <t>борщ с капустой и картофелем со сметаной</t>
  </si>
  <si>
    <t>плов с мясом</t>
  </si>
  <si>
    <t>сок фруктовый</t>
  </si>
  <si>
    <t>пряник</t>
  </si>
  <si>
    <t>250/30/4</t>
  </si>
  <si>
    <t>рассольник Ленинградский с рисовой крупой</t>
  </si>
  <si>
    <t>каша вязкая гречневая</t>
  </si>
  <si>
    <t>котлета куриная со сливочным маслом</t>
  </si>
  <si>
    <t>чай с сахаром</t>
  </si>
  <si>
    <t>свекольная икра</t>
  </si>
  <si>
    <t>200/7</t>
  </si>
  <si>
    <t>100/5</t>
  </si>
  <si>
    <t>200/15</t>
  </si>
  <si>
    <t>суп картофельный с рисовой крупой</t>
  </si>
  <si>
    <t xml:space="preserve">жаркое по-домашнему </t>
  </si>
  <si>
    <t>какао на сгущенном молоке</t>
  </si>
  <si>
    <t>яблоки</t>
  </si>
  <si>
    <t>суп с макаронными изделиями</t>
  </si>
  <si>
    <t>каша рисовая со сливочным маслом</t>
  </si>
  <si>
    <t>рыба тушеная в томате с овощами</t>
  </si>
  <si>
    <t>75/75</t>
  </si>
  <si>
    <t>борщ с капустой и картофелем на мясном бульоне со сметаной</t>
  </si>
  <si>
    <t>картофель отварной со сливочным маслом</t>
  </si>
  <si>
    <t>компот из сухофруктов</t>
  </si>
  <si>
    <t xml:space="preserve">пряник </t>
  </si>
  <si>
    <t>яблоко</t>
  </si>
  <si>
    <t>суп картофельный с мясными фрикадельками</t>
  </si>
  <si>
    <t>гуляш из куринного филе</t>
  </si>
  <si>
    <t>83/84</t>
  </si>
  <si>
    <t>250/50</t>
  </si>
  <si>
    <t>суп картофельный с гречневой крупой на мясном бульоне</t>
  </si>
  <si>
    <t>каша пшеничная с маслом сливочным</t>
  </si>
  <si>
    <t>голубцы ленивые со сметанно-томатном соусе</t>
  </si>
  <si>
    <t>вафли</t>
  </si>
  <si>
    <t>230/40</t>
  </si>
  <si>
    <t>297/355</t>
  </si>
  <si>
    <t>запеканка из творога со сметаной</t>
  </si>
  <si>
    <t>130/20</t>
  </si>
  <si>
    <t>макаронник с мясом и сливочным маслом</t>
  </si>
  <si>
    <t>какао с молоком</t>
  </si>
  <si>
    <t>сыр твёрдый</t>
  </si>
  <si>
    <t>140/5</t>
  </si>
  <si>
    <t>котлета куринная со сливочным маслом</t>
  </si>
  <si>
    <t>жаркое по-домашнему</t>
  </si>
  <si>
    <t>курица в соусе(филе)</t>
  </si>
  <si>
    <t>85/50</t>
  </si>
  <si>
    <t>280/315</t>
  </si>
  <si>
    <t>яйцо отварное</t>
  </si>
  <si>
    <t>1 шт.</t>
  </si>
  <si>
    <t>рыба с овощами</t>
  </si>
  <si>
    <t>яблоки свежие</t>
  </si>
  <si>
    <t>каша пшеничная со сливочным маслом</t>
  </si>
  <si>
    <t>котлета куринная с сливочным маслом</t>
  </si>
  <si>
    <t>капуста тушенная</t>
  </si>
  <si>
    <t>макароны отварные со сливочным маслом</t>
  </si>
  <si>
    <t>180/6</t>
  </si>
  <si>
    <t>рыба тушённая с овощами в томатном соусе</t>
  </si>
  <si>
    <t>рыба тушенная с овощами</t>
  </si>
  <si>
    <t>Муниципальное бюджетное общеобразовательное учреждение "Харцызская средняя школа № 19"</t>
  </si>
  <si>
    <t>Директор МБОУ СШ № 19</t>
  </si>
  <si>
    <t>Босак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</si>
</sst>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P3" sqref="P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117</v>
      </c>
      <c r="D1" s="54"/>
      <c r="E1" s="54"/>
      <c r="F1" s="12" t="s">
        <v>16</v>
      </c>
      <c r="G1" s="2" t="s">
        <v>17</v>
      </c>
      <c r="H1" s="55" t="s">
        <v>118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119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45</v>
      </c>
      <c r="G6" s="40">
        <v>4.97</v>
      </c>
      <c r="H6" s="40">
        <v>3.74</v>
      </c>
      <c r="I6" s="40">
        <v>23.89</v>
      </c>
      <c r="J6" s="40">
        <v>153.6</v>
      </c>
      <c r="K6" s="41">
        <v>290</v>
      </c>
      <c r="L6" s="40">
        <v>6.57</v>
      </c>
    </row>
    <row r="7" spans="1:12" ht="15" x14ac:dyDescent="0.25">
      <c r="A7" s="23"/>
      <c r="B7" s="15"/>
      <c r="C7" s="11"/>
      <c r="D7" s="6"/>
      <c r="E7" s="42" t="s">
        <v>40</v>
      </c>
      <c r="F7" s="43" t="s">
        <v>46</v>
      </c>
      <c r="G7" s="43">
        <v>6.7</v>
      </c>
      <c r="H7" s="43">
        <v>16.5</v>
      </c>
      <c r="I7" s="43">
        <v>14.3</v>
      </c>
      <c r="J7" s="43">
        <v>233.3</v>
      </c>
      <c r="K7" s="44">
        <v>248</v>
      </c>
      <c r="L7" s="43">
        <v>44.37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0.2</v>
      </c>
      <c r="I8" s="43">
        <v>22.3</v>
      </c>
      <c r="J8" s="43">
        <v>110</v>
      </c>
      <c r="K8" s="44" t="s">
        <v>47</v>
      </c>
      <c r="L8" s="43">
        <v>6.24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3.4</v>
      </c>
      <c r="H9" s="43">
        <v>4.5</v>
      </c>
      <c r="I9" s="43">
        <v>26.5</v>
      </c>
      <c r="J9" s="43">
        <v>160.30000000000001</v>
      </c>
      <c r="K9" s="44"/>
      <c r="L9" s="43">
        <v>3.84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1.6</v>
      </c>
      <c r="H10" s="43">
        <v>0.4</v>
      </c>
      <c r="I10" s="43">
        <v>21.2</v>
      </c>
      <c r="J10" s="43">
        <v>93.2</v>
      </c>
      <c r="K10" s="44">
        <v>323</v>
      </c>
      <c r="L10" s="43">
        <v>11.5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21</v>
      </c>
      <c r="G11" s="43">
        <v>6.8</v>
      </c>
      <c r="H11" s="43">
        <v>32</v>
      </c>
      <c r="I11" s="43">
        <v>45</v>
      </c>
      <c r="J11" s="43">
        <v>490</v>
      </c>
      <c r="K11" s="44"/>
      <c r="L11" s="43">
        <v>10.77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371</v>
      </c>
      <c r="G13" s="19">
        <f t="shared" ref="G13:J13" si="0">SUM(G6:G12)</f>
        <v>23.67</v>
      </c>
      <c r="H13" s="19">
        <f t="shared" si="0"/>
        <v>57.34</v>
      </c>
      <c r="I13" s="19">
        <f t="shared" si="0"/>
        <v>153.19</v>
      </c>
      <c r="J13" s="19">
        <f t="shared" si="0"/>
        <v>1240.4000000000001</v>
      </c>
      <c r="K13" s="25"/>
      <c r="L13" s="19">
        <f t="shared" ref="L13" si="1">SUM(L6:L12)</f>
        <v>83.289999999999992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 t="s">
        <v>58</v>
      </c>
      <c r="G14" s="43">
        <v>5.0999999999999996</v>
      </c>
      <c r="H14" s="43">
        <v>4.5999999999999996</v>
      </c>
      <c r="I14" s="43">
        <v>0.3</v>
      </c>
      <c r="J14" s="43">
        <v>63</v>
      </c>
      <c r="K14" s="44">
        <v>169</v>
      </c>
      <c r="L14" s="43">
        <v>12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 t="s">
        <v>53</v>
      </c>
      <c r="G15" s="43">
        <v>5.49</v>
      </c>
      <c r="H15" s="43">
        <v>5.28</v>
      </c>
      <c r="I15" s="43">
        <v>16.329999999999998</v>
      </c>
      <c r="J15" s="43">
        <v>134.80000000000001</v>
      </c>
      <c r="K15" s="44">
        <v>81</v>
      </c>
      <c r="L15" s="43">
        <v>21.08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 t="s">
        <v>54</v>
      </c>
      <c r="G16" s="43">
        <v>6.5</v>
      </c>
      <c r="H16" s="43">
        <v>4.7</v>
      </c>
      <c r="I16" s="43">
        <v>33.799999999999997</v>
      </c>
      <c r="J16" s="43">
        <v>203</v>
      </c>
      <c r="K16" s="44">
        <v>164</v>
      </c>
      <c r="L16" s="43">
        <v>7.57</v>
      </c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 t="s">
        <v>55</v>
      </c>
      <c r="G17" s="43">
        <v>12.6</v>
      </c>
      <c r="H17" s="43">
        <v>53</v>
      </c>
      <c r="I17" s="43">
        <v>23.4</v>
      </c>
      <c r="J17" s="43">
        <v>622</v>
      </c>
      <c r="K17" s="44" t="s">
        <v>56</v>
      </c>
      <c r="L17" s="43">
        <v>47.01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3.3</v>
      </c>
      <c r="H18" s="43">
        <v>3.3</v>
      </c>
      <c r="I18" s="43">
        <v>24.8</v>
      </c>
      <c r="J18" s="43">
        <v>142</v>
      </c>
      <c r="K18" s="44">
        <v>352</v>
      </c>
      <c r="L18" s="43">
        <v>14.25</v>
      </c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50</v>
      </c>
      <c r="G19" s="43">
        <v>3.4</v>
      </c>
      <c r="H19" s="43">
        <v>4.5</v>
      </c>
      <c r="I19" s="43">
        <v>26.5</v>
      </c>
      <c r="J19" s="43">
        <v>160.30000000000001</v>
      </c>
      <c r="K19" s="44"/>
      <c r="L19" s="43">
        <v>3.84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250</v>
      </c>
      <c r="G23" s="19">
        <f t="shared" ref="G23:J23" si="2">SUM(G14:G22)</f>
        <v>36.389999999999993</v>
      </c>
      <c r="H23" s="19">
        <f t="shared" si="2"/>
        <v>75.38</v>
      </c>
      <c r="I23" s="19">
        <f t="shared" si="2"/>
        <v>125.12999999999998</v>
      </c>
      <c r="J23" s="19">
        <f t="shared" si="2"/>
        <v>1325.1</v>
      </c>
      <c r="K23" s="25"/>
      <c r="L23" s="19">
        <f t="shared" ref="L23" si="3">SUM(L14:L22)</f>
        <v>105.75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621</v>
      </c>
      <c r="G24" s="32">
        <f t="shared" ref="G24:J24" si="4">G13+G23</f>
        <v>60.059999999999995</v>
      </c>
      <c r="H24" s="32">
        <f t="shared" si="4"/>
        <v>132.72</v>
      </c>
      <c r="I24" s="32">
        <f t="shared" si="4"/>
        <v>278.32</v>
      </c>
      <c r="J24" s="32">
        <f t="shared" si="4"/>
        <v>2565.5</v>
      </c>
      <c r="K24" s="32"/>
      <c r="L24" s="32">
        <f t="shared" ref="L24" si="5">L13+L23</f>
        <v>189.04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102</v>
      </c>
      <c r="F25" s="40">
        <v>175</v>
      </c>
      <c r="G25" s="40">
        <v>17.5</v>
      </c>
      <c r="H25" s="40">
        <v>20.3</v>
      </c>
      <c r="I25" s="40">
        <v>28</v>
      </c>
      <c r="J25" s="40">
        <v>364.9</v>
      </c>
      <c r="K25" s="41">
        <v>236</v>
      </c>
      <c r="L25" s="40">
        <v>52.68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0.4</v>
      </c>
      <c r="H27" s="43">
        <v>0.4</v>
      </c>
      <c r="I27" s="43">
        <v>23.2</v>
      </c>
      <c r="J27" s="43">
        <v>96</v>
      </c>
      <c r="K27" s="44">
        <v>362</v>
      </c>
      <c r="L27" s="43">
        <v>16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50</v>
      </c>
      <c r="G28" s="43">
        <v>3.4</v>
      </c>
      <c r="H28" s="43">
        <v>4.5</v>
      </c>
      <c r="I28" s="43">
        <v>26.5</v>
      </c>
      <c r="J28" s="43">
        <v>160.30000000000001</v>
      </c>
      <c r="K28" s="44"/>
      <c r="L28" s="43">
        <v>3.84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62</v>
      </c>
      <c r="F30" s="43">
        <v>53</v>
      </c>
      <c r="G30" s="43">
        <v>5.6</v>
      </c>
      <c r="H30" s="43">
        <v>5</v>
      </c>
      <c r="I30" s="43">
        <v>76.3</v>
      </c>
      <c r="J30" s="43">
        <v>362</v>
      </c>
      <c r="K30" s="44"/>
      <c r="L30" s="43">
        <v>11.77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478</v>
      </c>
      <c r="G32" s="19">
        <f t="shared" ref="G32" si="6">SUM(G25:G31)</f>
        <v>26.9</v>
      </c>
      <c r="H32" s="19">
        <f t="shared" ref="H32" si="7">SUM(H25:H31)</f>
        <v>30.2</v>
      </c>
      <c r="I32" s="19">
        <f t="shared" ref="I32" si="8">SUM(I25:I31)</f>
        <v>154</v>
      </c>
      <c r="J32" s="19">
        <f t="shared" ref="J32:L32" si="9">SUM(J25:J31)</f>
        <v>983.2</v>
      </c>
      <c r="K32" s="25"/>
      <c r="L32" s="19">
        <f t="shared" si="9"/>
        <v>84.29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 t="s">
        <v>63</v>
      </c>
      <c r="G34" s="43">
        <v>2.2999999999999998</v>
      </c>
      <c r="H34" s="43">
        <v>5.2</v>
      </c>
      <c r="I34" s="43">
        <v>14</v>
      </c>
      <c r="J34" s="43">
        <v>114</v>
      </c>
      <c r="K34" s="44">
        <v>60</v>
      </c>
      <c r="L34" s="43">
        <v>26.56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200</v>
      </c>
      <c r="G35" s="43">
        <v>20.100000000000001</v>
      </c>
      <c r="H35" s="43">
        <v>16.899999999999999</v>
      </c>
      <c r="I35" s="43">
        <v>42.3</v>
      </c>
      <c r="J35" s="43">
        <v>405</v>
      </c>
      <c r="K35" s="44">
        <v>283</v>
      </c>
      <c r="L35" s="43">
        <v>65.22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0.4</v>
      </c>
      <c r="H37" s="43">
        <v>0.4</v>
      </c>
      <c r="I37" s="43">
        <v>23.2</v>
      </c>
      <c r="J37" s="43">
        <v>96</v>
      </c>
      <c r="K37" s="44">
        <v>418</v>
      </c>
      <c r="L37" s="43">
        <v>16</v>
      </c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3.4</v>
      </c>
      <c r="H38" s="43">
        <v>4.5</v>
      </c>
      <c r="I38" s="43">
        <v>26.5</v>
      </c>
      <c r="J38" s="43">
        <v>160.30000000000001</v>
      </c>
      <c r="K38" s="44"/>
      <c r="L38" s="43">
        <v>3.84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62</v>
      </c>
      <c r="F40" s="43">
        <v>53</v>
      </c>
      <c r="G40" s="43"/>
      <c r="H40" s="43"/>
      <c r="I40" s="43"/>
      <c r="J40" s="43"/>
      <c r="K40" s="44"/>
      <c r="L40" s="43">
        <v>11.77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503</v>
      </c>
      <c r="G42" s="19">
        <f t="shared" ref="G42" si="10">SUM(G33:G41)</f>
        <v>26.2</v>
      </c>
      <c r="H42" s="19">
        <f t="shared" ref="H42" si="11">SUM(H33:H41)</f>
        <v>26.999999999999996</v>
      </c>
      <c r="I42" s="19">
        <f t="shared" ref="I42" si="12">SUM(I33:I41)</f>
        <v>106</v>
      </c>
      <c r="J42" s="19">
        <f t="shared" ref="J42:L42" si="13">SUM(J33:J41)</f>
        <v>775.3</v>
      </c>
      <c r="K42" s="25"/>
      <c r="L42" s="19">
        <f t="shared" si="13"/>
        <v>123.39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981</v>
      </c>
      <c r="G43" s="32">
        <f t="shared" ref="G43" si="14">G32+G42</f>
        <v>53.099999999999994</v>
      </c>
      <c r="H43" s="32">
        <f t="shared" ref="H43" si="15">H32+H42</f>
        <v>57.199999999999996</v>
      </c>
      <c r="I43" s="32">
        <f t="shared" ref="I43" si="16">I32+I42</f>
        <v>260</v>
      </c>
      <c r="J43" s="32">
        <f t="shared" ref="J43:L43" si="17">J32+J42</f>
        <v>1758.5</v>
      </c>
      <c r="K43" s="32"/>
      <c r="L43" s="32">
        <f t="shared" si="17"/>
        <v>207.68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 t="s">
        <v>45</v>
      </c>
      <c r="G44" s="40">
        <v>5.3</v>
      </c>
      <c r="H44" s="40">
        <v>8.9</v>
      </c>
      <c r="I44" s="40">
        <v>33.4</v>
      </c>
      <c r="J44" s="40">
        <v>237</v>
      </c>
      <c r="K44" s="41">
        <v>291</v>
      </c>
      <c r="L44" s="40">
        <v>7.51</v>
      </c>
    </row>
    <row r="45" spans="1:12" ht="15" x14ac:dyDescent="0.25">
      <c r="A45" s="23"/>
      <c r="B45" s="15"/>
      <c r="C45" s="11"/>
      <c r="D45" s="6"/>
      <c r="E45" s="42" t="s">
        <v>103</v>
      </c>
      <c r="F45" s="43" t="s">
        <v>104</v>
      </c>
      <c r="G45" s="43">
        <v>29.1</v>
      </c>
      <c r="H45" s="43">
        <v>1</v>
      </c>
      <c r="I45" s="43">
        <v>1.1000000000000001</v>
      </c>
      <c r="J45" s="43">
        <v>129.69999999999999</v>
      </c>
      <c r="K45" s="44" t="s">
        <v>105</v>
      </c>
      <c r="L45" s="43">
        <v>44.34</v>
      </c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3.8</v>
      </c>
      <c r="H46" s="43">
        <v>3.9</v>
      </c>
      <c r="I46" s="43">
        <v>25.8</v>
      </c>
      <c r="J46" s="43">
        <v>154</v>
      </c>
      <c r="K46" s="44">
        <v>353</v>
      </c>
      <c r="L46" s="43">
        <v>14.25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50</v>
      </c>
      <c r="G47" s="43">
        <v>3.4</v>
      </c>
      <c r="H47" s="43">
        <v>4.5</v>
      </c>
      <c r="I47" s="43">
        <v>26.5</v>
      </c>
      <c r="J47" s="43">
        <v>160.30000000000001</v>
      </c>
      <c r="K47" s="44"/>
      <c r="L47" s="43">
        <v>3.84</v>
      </c>
    </row>
    <row r="48" spans="1:12" ht="15" x14ac:dyDescent="0.25">
      <c r="A48" s="23"/>
      <c r="B48" s="15"/>
      <c r="C48" s="11"/>
      <c r="D48" s="7" t="s">
        <v>24</v>
      </c>
      <c r="E48" s="42" t="s">
        <v>75</v>
      </c>
      <c r="F48" s="43">
        <v>100</v>
      </c>
      <c r="G48" s="43">
        <v>1.6</v>
      </c>
      <c r="H48" s="43">
        <v>0.4</v>
      </c>
      <c r="I48" s="43">
        <v>21.2</v>
      </c>
      <c r="J48" s="43">
        <v>93.2</v>
      </c>
      <c r="K48" s="44">
        <v>323</v>
      </c>
      <c r="L48" s="43">
        <v>11.5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350</v>
      </c>
      <c r="G51" s="19">
        <f t="shared" ref="G51" si="18">SUM(G44:G50)</f>
        <v>43.199999999999996</v>
      </c>
      <c r="H51" s="19">
        <f t="shared" ref="H51" si="19">SUM(H44:H50)</f>
        <v>18.7</v>
      </c>
      <c r="I51" s="19">
        <f t="shared" ref="I51" si="20">SUM(I44:I50)</f>
        <v>108</v>
      </c>
      <c r="J51" s="19">
        <f t="shared" ref="J51:L51" si="21">SUM(J44:J50)</f>
        <v>774.2</v>
      </c>
      <c r="K51" s="25"/>
      <c r="L51" s="19">
        <f t="shared" si="21"/>
        <v>81.44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75</v>
      </c>
      <c r="G52" s="43"/>
      <c r="H52" s="43"/>
      <c r="I52" s="43"/>
      <c r="J52" s="43"/>
      <c r="K52" s="44">
        <v>54</v>
      </c>
      <c r="L52" s="43">
        <v>8.3800000000000008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 t="s">
        <v>53</v>
      </c>
      <c r="G53" s="43">
        <v>2.1</v>
      </c>
      <c r="H53" s="43">
        <v>5.1100000000000003</v>
      </c>
      <c r="I53" s="43">
        <v>16.59</v>
      </c>
      <c r="J53" s="43">
        <v>120.8</v>
      </c>
      <c r="K53" s="44">
        <v>74</v>
      </c>
      <c r="L53" s="43">
        <v>26.38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 t="s">
        <v>69</v>
      </c>
      <c r="G54" s="43">
        <v>10.9</v>
      </c>
      <c r="H54" s="43">
        <v>14.85</v>
      </c>
      <c r="I54" s="43">
        <v>60</v>
      </c>
      <c r="J54" s="43">
        <v>420</v>
      </c>
      <c r="K54" s="44">
        <v>291</v>
      </c>
      <c r="L54" s="43">
        <v>9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 t="s">
        <v>70</v>
      </c>
      <c r="G55" s="43">
        <v>14.7</v>
      </c>
      <c r="H55" s="43">
        <v>16.600000000000001</v>
      </c>
      <c r="I55" s="43">
        <v>9.9</v>
      </c>
      <c r="J55" s="43">
        <v>259.39999999999998</v>
      </c>
      <c r="K55" s="44">
        <v>285</v>
      </c>
      <c r="L55" s="43">
        <v>46.03</v>
      </c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 t="s">
        <v>71</v>
      </c>
      <c r="G56" s="43">
        <v>0.2</v>
      </c>
      <c r="H56" s="43"/>
      <c r="I56" s="43">
        <v>15.2</v>
      </c>
      <c r="J56" s="43">
        <v>63</v>
      </c>
      <c r="K56" s="44">
        <v>349</v>
      </c>
      <c r="L56" s="43">
        <v>2.3199999999999998</v>
      </c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50</v>
      </c>
      <c r="G57" s="43">
        <v>3.4</v>
      </c>
      <c r="H57" s="43">
        <v>4.5</v>
      </c>
      <c r="I57" s="43">
        <v>26.5</v>
      </c>
      <c r="J57" s="43">
        <v>160.30000000000001</v>
      </c>
      <c r="K57" s="44"/>
      <c r="L57" s="43">
        <v>3.84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62</v>
      </c>
      <c r="F59" s="43">
        <v>53</v>
      </c>
      <c r="G59" s="43">
        <v>5.6</v>
      </c>
      <c r="H59" s="43">
        <v>5</v>
      </c>
      <c r="I59" s="43">
        <v>76.3</v>
      </c>
      <c r="J59" s="43">
        <v>362</v>
      </c>
      <c r="K59" s="44"/>
      <c r="L59" s="43">
        <v>11.77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178</v>
      </c>
      <c r="G61" s="19">
        <f t="shared" ref="G61" si="22">SUM(G52:G60)</f>
        <v>36.9</v>
      </c>
      <c r="H61" s="19">
        <f t="shared" ref="H61" si="23">SUM(H52:H60)</f>
        <v>46.06</v>
      </c>
      <c r="I61" s="19">
        <f t="shared" ref="I61" si="24">SUM(I52:I60)</f>
        <v>204.49</v>
      </c>
      <c r="J61" s="19">
        <f t="shared" ref="J61:L61" si="25">SUM(J52:J60)</f>
        <v>1385.5</v>
      </c>
      <c r="K61" s="25"/>
      <c r="L61" s="19">
        <f t="shared" si="25"/>
        <v>107.71999999999998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528</v>
      </c>
      <c r="G62" s="32">
        <f t="shared" ref="G62" si="26">G51+G61</f>
        <v>80.099999999999994</v>
      </c>
      <c r="H62" s="32">
        <f t="shared" ref="H62" si="27">H51+H61</f>
        <v>64.760000000000005</v>
      </c>
      <c r="I62" s="32">
        <f t="shared" ref="I62" si="28">I51+I61</f>
        <v>312.49</v>
      </c>
      <c r="J62" s="32">
        <f t="shared" ref="J62:L62" si="29">J51+J61</f>
        <v>2159.6999999999998</v>
      </c>
      <c r="K62" s="32"/>
      <c r="L62" s="32">
        <f t="shared" si="29"/>
        <v>189.15999999999997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97</v>
      </c>
      <c r="F63" s="40" t="s">
        <v>45</v>
      </c>
      <c r="G63" s="40">
        <v>19.100000000000001</v>
      </c>
      <c r="H63" s="40">
        <v>20.399999999999999</v>
      </c>
      <c r="I63" s="40">
        <v>27.6</v>
      </c>
      <c r="J63" s="40">
        <v>371</v>
      </c>
      <c r="K63" s="41">
        <v>164</v>
      </c>
      <c r="L63" s="40">
        <v>54.05</v>
      </c>
    </row>
    <row r="64" spans="1:12" ht="15" x14ac:dyDescent="0.25">
      <c r="A64" s="23"/>
      <c r="B64" s="15"/>
      <c r="C64" s="11"/>
      <c r="D64" s="6"/>
      <c r="E64" s="42" t="s">
        <v>106</v>
      </c>
      <c r="F64" s="43" t="s">
        <v>107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>
        <v>169</v>
      </c>
      <c r="L64" s="43">
        <v>12</v>
      </c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1</v>
      </c>
      <c r="H65" s="43"/>
      <c r="I65" s="43">
        <v>21.2</v>
      </c>
      <c r="J65" s="43">
        <v>92</v>
      </c>
      <c r="K65" s="44">
        <v>362</v>
      </c>
      <c r="L65" s="43">
        <v>16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3.4</v>
      </c>
      <c r="H66" s="43">
        <v>4.5</v>
      </c>
      <c r="I66" s="43">
        <v>26.5</v>
      </c>
      <c r="J66" s="43">
        <v>160.30000000000001</v>
      </c>
      <c r="K66" s="44"/>
      <c r="L66" s="43">
        <v>3.84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250</v>
      </c>
      <c r="G70" s="19">
        <f t="shared" ref="G70" si="30">SUM(G63:G69)</f>
        <v>28.6</v>
      </c>
      <c r="H70" s="19">
        <f t="shared" ref="H70" si="31">SUM(H63:H69)</f>
        <v>29.5</v>
      </c>
      <c r="I70" s="19">
        <f t="shared" ref="I70" si="32">SUM(I63:I69)</f>
        <v>75.599999999999994</v>
      </c>
      <c r="J70" s="19">
        <f t="shared" ref="J70:L70" si="33">SUM(J63:J69)</f>
        <v>686.3</v>
      </c>
      <c r="K70" s="25"/>
      <c r="L70" s="19">
        <f t="shared" si="33"/>
        <v>85.89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 t="s">
        <v>53</v>
      </c>
      <c r="G72" s="43">
        <v>13</v>
      </c>
      <c r="H72" s="43">
        <v>6.7</v>
      </c>
      <c r="I72" s="43">
        <v>17.399999999999999</v>
      </c>
      <c r="J72" s="43">
        <v>183</v>
      </c>
      <c r="K72" s="44">
        <v>79</v>
      </c>
      <c r="L72" s="43">
        <v>22.07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175</v>
      </c>
      <c r="G73" s="43">
        <v>17.5</v>
      </c>
      <c r="H73" s="43">
        <v>20.3</v>
      </c>
      <c r="I73" s="43">
        <v>28</v>
      </c>
      <c r="J73" s="43">
        <v>364.9</v>
      </c>
      <c r="K73" s="44">
        <v>236</v>
      </c>
      <c r="L73" s="43">
        <v>52.68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3.8</v>
      </c>
      <c r="H75" s="43">
        <v>3.9</v>
      </c>
      <c r="I75" s="43">
        <v>25.8</v>
      </c>
      <c r="J75" s="43">
        <v>154</v>
      </c>
      <c r="K75" s="44">
        <v>354</v>
      </c>
      <c r="L75" s="43">
        <v>14.25</v>
      </c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>
        <v>50</v>
      </c>
      <c r="G76" s="43">
        <v>3.4</v>
      </c>
      <c r="H76" s="43">
        <v>4.5</v>
      </c>
      <c r="I76" s="43">
        <v>26.5</v>
      </c>
      <c r="J76" s="43">
        <v>160.30000000000001</v>
      </c>
      <c r="K76" s="44"/>
      <c r="L76" s="43">
        <v>3.84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62</v>
      </c>
      <c r="F78" s="43">
        <v>53</v>
      </c>
      <c r="G78" s="43">
        <v>5.6</v>
      </c>
      <c r="H78" s="43">
        <v>5</v>
      </c>
      <c r="I78" s="43">
        <v>76.3</v>
      </c>
      <c r="J78" s="43">
        <v>362</v>
      </c>
      <c r="K78" s="44"/>
      <c r="L78" s="43">
        <v>11.77</v>
      </c>
    </row>
    <row r="79" spans="1:12" ht="15" x14ac:dyDescent="0.25">
      <c r="A79" s="23"/>
      <c r="B79" s="15"/>
      <c r="C79" s="11"/>
      <c r="D79" s="6"/>
      <c r="E79" s="42" t="s">
        <v>75</v>
      </c>
      <c r="F79" s="43">
        <v>100</v>
      </c>
      <c r="G79" s="43">
        <v>1.6</v>
      </c>
      <c r="H79" s="43">
        <v>0.4</v>
      </c>
      <c r="I79" s="43">
        <v>21.2</v>
      </c>
      <c r="J79" s="43">
        <v>93.2</v>
      </c>
      <c r="K79" s="44">
        <v>323</v>
      </c>
      <c r="L79" s="43">
        <v>11.5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578</v>
      </c>
      <c r="G80" s="19">
        <f t="shared" ref="G80" si="34">SUM(G71:G79)</f>
        <v>44.9</v>
      </c>
      <c r="H80" s="19">
        <f t="shared" ref="H80" si="35">SUM(H71:H79)</f>
        <v>40.799999999999997</v>
      </c>
      <c r="I80" s="19">
        <f t="shared" ref="I80" si="36">SUM(I71:I79)</f>
        <v>195.2</v>
      </c>
      <c r="J80" s="19">
        <f t="shared" ref="J80:L80" si="37">SUM(J71:J79)</f>
        <v>1317.4</v>
      </c>
      <c r="K80" s="25"/>
      <c r="L80" s="19">
        <f t="shared" si="37"/>
        <v>116.11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828</v>
      </c>
      <c r="G81" s="32">
        <f t="shared" ref="G81" si="38">G70+G80</f>
        <v>73.5</v>
      </c>
      <c r="H81" s="32">
        <f t="shared" ref="H81" si="39">H70+H80</f>
        <v>70.3</v>
      </c>
      <c r="I81" s="32">
        <f t="shared" ref="I81" si="40">I70+I80</f>
        <v>270.79999999999995</v>
      </c>
      <c r="J81" s="32">
        <f t="shared" ref="J81:L81" si="41">J70+J80</f>
        <v>2003.7</v>
      </c>
      <c r="K81" s="32"/>
      <c r="L81" s="32">
        <f t="shared" si="41"/>
        <v>202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 t="s">
        <v>45</v>
      </c>
      <c r="G82" s="40">
        <v>3.06</v>
      </c>
      <c r="H82" s="40">
        <v>4.7</v>
      </c>
      <c r="I82" s="40">
        <v>19.63</v>
      </c>
      <c r="J82" s="40">
        <v>131.69999999999999</v>
      </c>
      <c r="K82" s="41">
        <v>296</v>
      </c>
      <c r="L82" s="40">
        <v>13.59</v>
      </c>
    </row>
    <row r="83" spans="1:12" ht="15" x14ac:dyDescent="0.25">
      <c r="A83" s="23"/>
      <c r="B83" s="15"/>
      <c r="C83" s="11"/>
      <c r="D83" s="6"/>
      <c r="E83" s="42" t="s">
        <v>108</v>
      </c>
      <c r="F83" s="43" t="s">
        <v>79</v>
      </c>
      <c r="G83" s="43">
        <v>20.3</v>
      </c>
      <c r="H83" s="43">
        <v>14</v>
      </c>
      <c r="I83" s="43">
        <v>10.3</v>
      </c>
      <c r="J83" s="43">
        <v>247.4</v>
      </c>
      <c r="K83" s="44">
        <v>194</v>
      </c>
      <c r="L83" s="43">
        <v>24.46</v>
      </c>
    </row>
    <row r="84" spans="1:12" ht="15" x14ac:dyDescent="0.25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0.2</v>
      </c>
      <c r="H84" s="43">
        <v>0.2</v>
      </c>
      <c r="I84" s="43">
        <v>22.3</v>
      </c>
      <c r="J84" s="43">
        <v>110</v>
      </c>
      <c r="K84" s="44">
        <v>329</v>
      </c>
      <c r="L84" s="43">
        <v>6.24</v>
      </c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50</v>
      </c>
      <c r="G85" s="43">
        <v>3.4</v>
      </c>
      <c r="H85" s="43">
        <v>4.5</v>
      </c>
      <c r="I85" s="43">
        <v>26.5</v>
      </c>
      <c r="J85" s="43">
        <v>160.30000000000001</v>
      </c>
      <c r="K85" s="44"/>
      <c r="L85" s="43">
        <v>3.84</v>
      </c>
    </row>
    <row r="86" spans="1:12" ht="15" x14ac:dyDescent="0.25">
      <c r="A86" s="23"/>
      <c r="B86" s="15"/>
      <c r="C86" s="11"/>
      <c r="D86" s="7" t="s">
        <v>24</v>
      </c>
      <c r="E86" s="42" t="s">
        <v>109</v>
      </c>
      <c r="F86" s="43">
        <v>100</v>
      </c>
      <c r="G86" s="43">
        <v>1.6</v>
      </c>
      <c r="H86" s="43">
        <v>0.4</v>
      </c>
      <c r="I86" s="43">
        <v>21.2</v>
      </c>
      <c r="J86" s="43">
        <v>93.2</v>
      </c>
      <c r="K86" s="44">
        <v>323</v>
      </c>
      <c r="L86" s="43">
        <v>11.5</v>
      </c>
    </row>
    <row r="87" spans="1:12" ht="15" x14ac:dyDescent="0.25">
      <c r="A87" s="23"/>
      <c r="B87" s="15"/>
      <c r="C87" s="11"/>
      <c r="D87" s="6"/>
      <c r="E87" s="42" t="s">
        <v>92</v>
      </c>
      <c r="F87" s="43">
        <v>21</v>
      </c>
      <c r="G87" s="43">
        <v>6.8</v>
      </c>
      <c r="H87" s="43">
        <v>32</v>
      </c>
      <c r="I87" s="43">
        <v>45</v>
      </c>
      <c r="J87" s="43">
        <v>490</v>
      </c>
      <c r="K87" s="44"/>
      <c r="L87" s="43">
        <v>10.77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371</v>
      </c>
      <c r="G89" s="19">
        <f t="shared" ref="G89" si="42">SUM(G82:G88)</f>
        <v>35.36</v>
      </c>
      <c r="H89" s="19">
        <f t="shared" ref="H89" si="43">SUM(H82:H88)</f>
        <v>55.8</v>
      </c>
      <c r="I89" s="19">
        <f t="shared" ref="I89" si="44">SUM(I82:I88)</f>
        <v>144.93</v>
      </c>
      <c r="J89" s="19">
        <f t="shared" ref="J89:L89" si="45">SUM(J82:J88)</f>
        <v>1232.6000000000001</v>
      </c>
      <c r="K89" s="25"/>
      <c r="L89" s="19">
        <f t="shared" si="45"/>
        <v>70.399999999999991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 t="s">
        <v>53</v>
      </c>
      <c r="G91" s="43">
        <v>13</v>
      </c>
      <c r="H91" s="43">
        <v>6.7</v>
      </c>
      <c r="I91" s="43">
        <v>17.399999999999999</v>
      </c>
      <c r="J91" s="43">
        <v>183</v>
      </c>
      <c r="K91" s="44">
        <v>91</v>
      </c>
      <c r="L91" s="43">
        <v>21.15</v>
      </c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 t="s">
        <v>54</v>
      </c>
      <c r="G92" s="43">
        <v>5.3</v>
      </c>
      <c r="H92" s="43">
        <v>8.9</v>
      </c>
      <c r="I92" s="43">
        <v>33.4</v>
      </c>
      <c r="J92" s="43">
        <v>237</v>
      </c>
      <c r="K92" s="44">
        <v>291</v>
      </c>
      <c r="L92" s="43">
        <v>8.7899999999999991</v>
      </c>
    </row>
    <row r="93" spans="1:12" ht="15" x14ac:dyDescent="0.25">
      <c r="A93" s="23"/>
      <c r="B93" s="15"/>
      <c r="C93" s="11"/>
      <c r="D93" s="7" t="s">
        <v>29</v>
      </c>
      <c r="E93" s="42" t="s">
        <v>78</v>
      </c>
      <c r="F93" s="43" t="s">
        <v>79</v>
      </c>
      <c r="G93" s="43">
        <v>20.3</v>
      </c>
      <c r="H93" s="43">
        <v>14</v>
      </c>
      <c r="I93" s="43">
        <v>10.3</v>
      </c>
      <c r="J93" s="43">
        <v>247.4</v>
      </c>
      <c r="K93" s="44">
        <v>194</v>
      </c>
      <c r="L93" s="43">
        <v>24.46</v>
      </c>
    </row>
    <row r="94" spans="1:12" ht="15" x14ac:dyDescent="0.2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3.8</v>
      </c>
      <c r="H94" s="43">
        <v>3.9</v>
      </c>
      <c r="I94" s="43">
        <v>25.8</v>
      </c>
      <c r="J94" s="43">
        <v>154</v>
      </c>
      <c r="K94" s="44">
        <v>354</v>
      </c>
      <c r="L94" s="43">
        <v>14.25</v>
      </c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>
        <v>50</v>
      </c>
      <c r="G95" s="43">
        <v>3.4</v>
      </c>
      <c r="H95" s="43">
        <v>4.5</v>
      </c>
      <c r="I95" s="43">
        <v>26.5</v>
      </c>
      <c r="J95" s="43">
        <v>160.30000000000001</v>
      </c>
      <c r="K95" s="44"/>
      <c r="L95" s="43">
        <v>3.84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62</v>
      </c>
      <c r="F97" s="43">
        <v>53</v>
      </c>
      <c r="G97" s="43">
        <v>5.6</v>
      </c>
      <c r="H97" s="43">
        <v>5</v>
      </c>
      <c r="I97" s="43">
        <v>76.3</v>
      </c>
      <c r="J97" s="43">
        <v>362</v>
      </c>
      <c r="K97" s="44"/>
      <c r="L97" s="43">
        <v>11.77</v>
      </c>
    </row>
    <row r="98" spans="1:12" ht="15" x14ac:dyDescent="0.25">
      <c r="A98" s="23"/>
      <c r="B98" s="15"/>
      <c r="C98" s="11"/>
      <c r="D98" s="6"/>
      <c r="E98" s="42" t="s">
        <v>75</v>
      </c>
      <c r="F98" s="43">
        <v>100</v>
      </c>
      <c r="G98" s="43">
        <v>1.6</v>
      </c>
      <c r="H98" s="43">
        <v>0.4</v>
      </c>
      <c r="I98" s="43">
        <v>21.2</v>
      </c>
      <c r="J98" s="43">
        <v>93.2</v>
      </c>
      <c r="K98" s="44">
        <v>323</v>
      </c>
      <c r="L98" s="43">
        <v>11.5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403</v>
      </c>
      <c r="G99" s="19">
        <f t="shared" ref="G99" si="46">SUM(G90:G98)</f>
        <v>53</v>
      </c>
      <c r="H99" s="19">
        <f t="shared" ref="H99" si="47">SUM(H90:H98)</f>
        <v>43.4</v>
      </c>
      <c r="I99" s="19">
        <f t="shared" ref="I99" si="48">SUM(I90:I98)</f>
        <v>210.89999999999998</v>
      </c>
      <c r="J99" s="19">
        <f t="shared" ref="J99:L99" si="49">SUM(J90:J98)</f>
        <v>1436.9</v>
      </c>
      <c r="K99" s="25"/>
      <c r="L99" s="19">
        <f t="shared" si="49"/>
        <v>95.76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774</v>
      </c>
      <c r="G100" s="32">
        <f t="shared" ref="G100" si="50">G89+G99</f>
        <v>88.36</v>
      </c>
      <c r="H100" s="32">
        <f t="shared" ref="H100" si="51">H89+H99</f>
        <v>99.199999999999989</v>
      </c>
      <c r="I100" s="32">
        <f t="shared" ref="I100" si="52">I89+I99</f>
        <v>355.83</v>
      </c>
      <c r="J100" s="32">
        <f t="shared" ref="J100:L100" si="53">J89+J99</f>
        <v>2669.5</v>
      </c>
      <c r="K100" s="32"/>
      <c r="L100" s="32">
        <f t="shared" si="53"/>
        <v>166.16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110</v>
      </c>
      <c r="F101" s="40" t="s">
        <v>45</v>
      </c>
      <c r="G101" s="40">
        <v>4.7</v>
      </c>
      <c r="H101" s="40">
        <v>4.7</v>
      </c>
      <c r="I101" s="40">
        <v>25.8</v>
      </c>
      <c r="J101" s="40">
        <v>165</v>
      </c>
      <c r="K101" s="41">
        <v>291</v>
      </c>
      <c r="L101" s="40">
        <v>5.07</v>
      </c>
    </row>
    <row r="102" spans="1:12" ht="15" x14ac:dyDescent="0.25">
      <c r="A102" s="23"/>
      <c r="B102" s="15"/>
      <c r="C102" s="11"/>
      <c r="D102" s="6"/>
      <c r="E102" s="42" t="s">
        <v>111</v>
      </c>
      <c r="F102" s="43" t="s">
        <v>70</v>
      </c>
      <c r="G102" s="43">
        <v>14.7</v>
      </c>
      <c r="H102" s="43">
        <v>16.600000000000001</v>
      </c>
      <c r="I102" s="43">
        <v>9.9</v>
      </c>
      <c r="J102" s="43">
        <v>259.39999999999998</v>
      </c>
      <c r="K102" s="44">
        <v>248</v>
      </c>
      <c r="L102" s="43">
        <v>46.03</v>
      </c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1</v>
      </c>
      <c r="H103" s="43"/>
      <c r="I103" s="43">
        <v>21.2</v>
      </c>
      <c r="J103" s="43">
        <v>92</v>
      </c>
      <c r="K103" s="44">
        <v>362</v>
      </c>
      <c r="L103" s="43">
        <v>16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50</v>
      </c>
      <c r="G104" s="43">
        <v>3.4</v>
      </c>
      <c r="H104" s="43">
        <v>4.5</v>
      </c>
      <c r="I104" s="43">
        <v>26.5</v>
      </c>
      <c r="J104" s="43">
        <v>160.30000000000001</v>
      </c>
      <c r="K104" s="44"/>
      <c r="L104" s="43">
        <v>3.84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112</v>
      </c>
      <c r="F106" s="43">
        <v>100</v>
      </c>
      <c r="G106" s="43">
        <v>2.7</v>
      </c>
      <c r="H106" s="43">
        <v>5.9</v>
      </c>
      <c r="I106" s="43">
        <v>10.199999999999999</v>
      </c>
      <c r="J106" s="43">
        <v>102.2</v>
      </c>
      <c r="K106" s="44"/>
      <c r="L106" s="43">
        <v>14.82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350</v>
      </c>
      <c r="G108" s="19">
        <f t="shared" ref="G108:J108" si="54">SUM(G101:G107)</f>
        <v>26.499999999999996</v>
      </c>
      <c r="H108" s="19">
        <f t="shared" si="54"/>
        <v>31.700000000000003</v>
      </c>
      <c r="I108" s="19">
        <f t="shared" si="54"/>
        <v>93.600000000000009</v>
      </c>
      <c r="J108" s="19">
        <f t="shared" si="54"/>
        <v>778.90000000000009</v>
      </c>
      <c r="K108" s="25"/>
      <c r="L108" s="19">
        <f t="shared" ref="L108" si="55">SUM(L101:L107)</f>
        <v>85.759999999999991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80</v>
      </c>
      <c r="F110" s="43" t="s">
        <v>53</v>
      </c>
      <c r="G110" s="43">
        <v>2.2999999999999998</v>
      </c>
      <c r="H110" s="43">
        <v>5.2</v>
      </c>
      <c r="I110" s="43">
        <v>14</v>
      </c>
      <c r="J110" s="43">
        <v>114</v>
      </c>
      <c r="K110" s="44">
        <v>57</v>
      </c>
      <c r="L110" s="43">
        <v>26.56</v>
      </c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 t="s">
        <v>69</v>
      </c>
      <c r="G111" s="43">
        <v>3.2</v>
      </c>
      <c r="H111" s="43">
        <v>5.6</v>
      </c>
      <c r="I111" s="43">
        <v>23.3</v>
      </c>
      <c r="J111" s="43">
        <v>157</v>
      </c>
      <c r="K111" s="44">
        <v>103</v>
      </c>
      <c r="L111" s="43">
        <v>18.09</v>
      </c>
    </row>
    <row r="112" spans="1:12" ht="15" x14ac:dyDescent="0.25">
      <c r="A112" s="23"/>
      <c r="B112" s="15"/>
      <c r="C112" s="11"/>
      <c r="D112" s="7" t="s">
        <v>29</v>
      </c>
      <c r="E112" s="42" t="s">
        <v>116</v>
      </c>
      <c r="F112" s="43" t="s">
        <v>79</v>
      </c>
      <c r="G112" s="43">
        <v>20.3</v>
      </c>
      <c r="H112" s="43">
        <v>14</v>
      </c>
      <c r="I112" s="43">
        <v>10.3</v>
      </c>
      <c r="J112" s="43">
        <v>247.4</v>
      </c>
      <c r="K112" s="44">
        <v>194</v>
      </c>
      <c r="L112" s="43">
        <v>24.46</v>
      </c>
    </row>
    <row r="113" spans="1:12" ht="15" x14ac:dyDescent="0.25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0.2</v>
      </c>
      <c r="H113" s="43"/>
      <c r="I113" s="43">
        <v>27.9</v>
      </c>
      <c r="J113" s="43">
        <v>113</v>
      </c>
      <c r="K113" s="44">
        <v>326</v>
      </c>
      <c r="L113" s="43">
        <v>6.24</v>
      </c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43">
        <v>50</v>
      </c>
      <c r="G114" s="43">
        <v>3.4</v>
      </c>
      <c r="H114" s="43">
        <v>4.5</v>
      </c>
      <c r="I114" s="43">
        <v>26.5</v>
      </c>
      <c r="J114" s="43">
        <v>160.30000000000001</v>
      </c>
      <c r="K114" s="44"/>
      <c r="L114" s="43">
        <v>3.84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83</v>
      </c>
      <c r="F116" s="43">
        <v>53</v>
      </c>
      <c r="G116" s="43">
        <v>5.6</v>
      </c>
      <c r="H116" s="43">
        <v>5</v>
      </c>
      <c r="I116" s="43">
        <v>76.3</v>
      </c>
      <c r="J116" s="43">
        <v>362</v>
      </c>
      <c r="K116" s="44"/>
      <c r="L116" s="43">
        <v>11.77</v>
      </c>
    </row>
    <row r="117" spans="1:12" ht="15" x14ac:dyDescent="0.25">
      <c r="A117" s="23"/>
      <c r="B117" s="15"/>
      <c r="C117" s="11"/>
      <c r="D117" s="6"/>
      <c r="E117" s="42" t="s">
        <v>84</v>
      </c>
      <c r="F117" s="43">
        <v>100</v>
      </c>
      <c r="G117" s="43">
        <v>1.6</v>
      </c>
      <c r="H117" s="43">
        <v>0.4</v>
      </c>
      <c r="I117" s="43">
        <v>21.2</v>
      </c>
      <c r="J117" s="43">
        <v>93.2</v>
      </c>
      <c r="K117" s="44">
        <v>323</v>
      </c>
      <c r="L117" s="43">
        <v>11.5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403</v>
      </c>
      <c r="G118" s="19">
        <f t="shared" ref="G118:J118" si="56">SUM(G109:G117)</f>
        <v>36.6</v>
      </c>
      <c r="H118" s="19">
        <f t="shared" si="56"/>
        <v>34.699999999999996</v>
      </c>
      <c r="I118" s="19">
        <f t="shared" si="56"/>
        <v>199.5</v>
      </c>
      <c r="J118" s="19">
        <f t="shared" si="56"/>
        <v>1246.9000000000001</v>
      </c>
      <c r="K118" s="25"/>
      <c r="L118" s="19">
        <f t="shared" ref="L118" si="57">SUM(L109:L117)</f>
        <v>102.46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753</v>
      </c>
      <c r="G119" s="32">
        <f t="shared" ref="G119" si="58">G108+G118</f>
        <v>63.099999999999994</v>
      </c>
      <c r="H119" s="32">
        <f t="shared" ref="H119" si="59">H108+H118</f>
        <v>66.400000000000006</v>
      </c>
      <c r="I119" s="32">
        <f t="shared" ref="I119" si="60">I108+I118</f>
        <v>293.10000000000002</v>
      </c>
      <c r="J119" s="32">
        <f t="shared" ref="J119:L119" si="61">J108+J118</f>
        <v>2025.8000000000002</v>
      </c>
      <c r="K119" s="32"/>
      <c r="L119" s="32">
        <f t="shared" si="61"/>
        <v>188.21999999999997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 t="s">
        <v>96</v>
      </c>
      <c r="G120" s="40">
        <v>17.3</v>
      </c>
      <c r="H120" s="40">
        <v>8</v>
      </c>
      <c r="I120" s="40">
        <v>19.5</v>
      </c>
      <c r="J120" s="40">
        <v>218.4</v>
      </c>
      <c r="K120" s="41">
        <v>188</v>
      </c>
      <c r="L120" s="40">
        <v>65.62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 t="s">
        <v>71</v>
      </c>
      <c r="G122" s="43">
        <v>0.2</v>
      </c>
      <c r="H122" s="43"/>
      <c r="I122" s="43">
        <v>15.2</v>
      </c>
      <c r="J122" s="43">
        <v>63</v>
      </c>
      <c r="K122" s="44"/>
      <c r="L122" s="43">
        <v>2.3199999999999998</v>
      </c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50</v>
      </c>
      <c r="G123" s="43">
        <v>3.4</v>
      </c>
      <c r="H123" s="43">
        <v>4.5</v>
      </c>
      <c r="I123" s="43">
        <v>26.5</v>
      </c>
      <c r="J123" s="43">
        <v>160.30000000000001</v>
      </c>
      <c r="K123" s="44"/>
      <c r="L123" s="43">
        <v>3.84</v>
      </c>
    </row>
    <row r="124" spans="1:12" ht="15" x14ac:dyDescent="0.25">
      <c r="A124" s="14"/>
      <c r="B124" s="15"/>
      <c r="C124" s="11"/>
      <c r="D124" s="7" t="s">
        <v>24</v>
      </c>
      <c r="E124" s="42" t="s">
        <v>75</v>
      </c>
      <c r="F124" s="43">
        <v>50</v>
      </c>
      <c r="G124" s="43">
        <v>0.8</v>
      </c>
      <c r="H124" s="43">
        <v>0.2</v>
      </c>
      <c r="I124" s="43">
        <v>10.6</v>
      </c>
      <c r="J124" s="43">
        <v>46.1</v>
      </c>
      <c r="K124" s="44">
        <v>163</v>
      </c>
      <c r="L124" s="43">
        <v>5.75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100</v>
      </c>
      <c r="G127" s="19">
        <f t="shared" ref="G127:J127" si="62">SUM(G120:G126)</f>
        <v>21.7</v>
      </c>
      <c r="H127" s="19">
        <f t="shared" si="62"/>
        <v>12.7</v>
      </c>
      <c r="I127" s="19">
        <f t="shared" si="62"/>
        <v>71.8</v>
      </c>
      <c r="J127" s="19">
        <f t="shared" si="62"/>
        <v>487.8</v>
      </c>
      <c r="K127" s="25"/>
      <c r="L127" s="19">
        <f t="shared" ref="L127" si="63">SUM(L120:L126)</f>
        <v>77.53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85</v>
      </c>
      <c r="F129" s="43" t="s">
        <v>88</v>
      </c>
      <c r="G129" s="43">
        <v>7.29</v>
      </c>
      <c r="H129" s="43">
        <v>5.7</v>
      </c>
      <c r="I129" s="43">
        <v>16.989999999999998</v>
      </c>
      <c r="J129" s="43">
        <v>148.5</v>
      </c>
      <c r="K129" s="44" t="s">
        <v>87</v>
      </c>
      <c r="L129" s="43">
        <v>37.51</v>
      </c>
    </row>
    <row r="130" spans="1:12" ht="15" x14ac:dyDescent="0.25">
      <c r="A130" s="14"/>
      <c r="B130" s="15"/>
      <c r="C130" s="11"/>
      <c r="D130" s="7" t="s">
        <v>28</v>
      </c>
      <c r="E130" s="42" t="s">
        <v>77</v>
      </c>
      <c r="F130" s="43" t="s">
        <v>45</v>
      </c>
      <c r="G130" s="43">
        <v>3.8</v>
      </c>
      <c r="H130" s="43">
        <v>5.8</v>
      </c>
      <c r="I130" s="43">
        <v>40.299999999999997</v>
      </c>
      <c r="J130" s="43">
        <v>230</v>
      </c>
      <c r="K130" s="44">
        <v>291</v>
      </c>
      <c r="L130" s="43">
        <v>7.51</v>
      </c>
    </row>
    <row r="131" spans="1:12" ht="15" x14ac:dyDescent="0.25">
      <c r="A131" s="14"/>
      <c r="B131" s="15"/>
      <c r="C131" s="11"/>
      <c r="D131" s="7" t="s">
        <v>29</v>
      </c>
      <c r="E131" s="42" t="s">
        <v>86</v>
      </c>
      <c r="F131" s="43" t="s">
        <v>46</v>
      </c>
      <c r="G131" s="43">
        <v>13.28</v>
      </c>
      <c r="H131" s="43">
        <v>20.7</v>
      </c>
      <c r="I131" s="43">
        <v>5.85</v>
      </c>
      <c r="J131" s="43">
        <v>317.89999999999998</v>
      </c>
      <c r="K131" s="44">
        <v>237</v>
      </c>
      <c r="L131" s="43">
        <v>53.54</v>
      </c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3.8</v>
      </c>
      <c r="H132" s="43">
        <v>3.9</v>
      </c>
      <c r="I132" s="43">
        <v>25.8</v>
      </c>
      <c r="J132" s="43">
        <v>154</v>
      </c>
      <c r="K132" s="44">
        <v>353</v>
      </c>
      <c r="L132" s="43">
        <v>14.25</v>
      </c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>
        <v>50</v>
      </c>
      <c r="G133" s="43">
        <v>3.4</v>
      </c>
      <c r="H133" s="43">
        <v>4.5</v>
      </c>
      <c r="I133" s="43">
        <v>26.5</v>
      </c>
      <c r="J133" s="43">
        <v>160.30000000000001</v>
      </c>
      <c r="K133" s="44"/>
      <c r="L133" s="43">
        <v>3.84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250</v>
      </c>
      <c r="G137" s="19">
        <f t="shared" ref="G137:J137" si="64">SUM(G128:G136)</f>
        <v>31.569999999999997</v>
      </c>
      <c r="H137" s="19">
        <f t="shared" si="64"/>
        <v>40.6</v>
      </c>
      <c r="I137" s="19">
        <f t="shared" si="64"/>
        <v>115.44</v>
      </c>
      <c r="J137" s="19">
        <f t="shared" si="64"/>
        <v>1010.7</v>
      </c>
      <c r="K137" s="25"/>
      <c r="L137" s="19">
        <f t="shared" ref="L137" si="65">SUM(L128:L136)</f>
        <v>116.65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350</v>
      </c>
      <c r="G138" s="32">
        <f t="shared" ref="G138" si="66">G127+G137</f>
        <v>53.269999999999996</v>
      </c>
      <c r="H138" s="32">
        <f t="shared" ref="H138" si="67">H127+H137</f>
        <v>53.3</v>
      </c>
      <c r="I138" s="32">
        <f t="shared" ref="I138" si="68">I127+I137</f>
        <v>187.24</v>
      </c>
      <c r="J138" s="32">
        <f t="shared" ref="J138:L138" si="69">J127+J137</f>
        <v>1498.5</v>
      </c>
      <c r="K138" s="32"/>
      <c r="L138" s="32">
        <f t="shared" si="69"/>
        <v>194.18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113</v>
      </c>
      <c r="F139" s="40" t="s">
        <v>114</v>
      </c>
      <c r="G139" s="40">
        <v>2.5</v>
      </c>
      <c r="H139" s="40">
        <v>3.9</v>
      </c>
      <c r="I139" s="40">
        <v>26.9</v>
      </c>
      <c r="J139" s="40">
        <v>153</v>
      </c>
      <c r="K139" s="41">
        <v>164</v>
      </c>
      <c r="L139" s="40">
        <v>7.91</v>
      </c>
    </row>
    <row r="140" spans="1:12" ht="15" x14ac:dyDescent="0.25">
      <c r="A140" s="23"/>
      <c r="B140" s="15"/>
      <c r="C140" s="11"/>
      <c r="D140" s="6"/>
      <c r="E140" s="42" t="s">
        <v>50</v>
      </c>
      <c r="F140" s="43" t="s">
        <v>55</v>
      </c>
      <c r="G140" s="43">
        <v>12.6</v>
      </c>
      <c r="H140" s="43">
        <v>53</v>
      </c>
      <c r="I140" s="43">
        <v>23.4</v>
      </c>
      <c r="J140" s="43">
        <v>622</v>
      </c>
      <c r="K140" s="44" t="s">
        <v>56</v>
      </c>
      <c r="L140" s="43">
        <v>47.96</v>
      </c>
    </row>
    <row r="141" spans="1:12" ht="15" x14ac:dyDescent="0.2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0.2</v>
      </c>
      <c r="H141" s="43">
        <v>0.2</v>
      </c>
      <c r="I141" s="43">
        <v>22.3</v>
      </c>
      <c r="J141" s="43">
        <v>110</v>
      </c>
      <c r="K141" s="44">
        <v>329</v>
      </c>
      <c r="L141" s="43">
        <v>6.24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50</v>
      </c>
      <c r="G142" s="43">
        <v>3.4</v>
      </c>
      <c r="H142" s="43">
        <v>4.5</v>
      </c>
      <c r="I142" s="43">
        <v>26.5</v>
      </c>
      <c r="J142" s="43">
        <v>160.30000000000001</v>
      </c>
      <c r="K142" s="44"/>
      <c r="L142" s="43">
        <v>3.84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92</v>
      </c>
      <c r="F144" s="43">
        <v>21</v>
      </c>
      <c r="G144" s="43">
        <v>6.8</v>
      </c>
      <c r="H144" s="43">
        <v>32</v>
      </c>
      <c r="I144" s="43">
        <v>45</v>
      </c>
      <c r="J144" s="43">
        <v>490</v>
      </c>
      <c r="K144" s="44"/>
      <c r="L144" s="43">
        <v>10.77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271</v>
      </c>
      <c r="G146" s="19">
        <f t="shared" ref="G146:J146" si="70">SUM(G139:G145)</f>
        <v>25.5</v>
      </c>
      <c r="H146" s="19">
        <f t="shared" si="70"/>
        <v>93.6</v>
      </c>
      <c r="I146" s="19">
        <f t="shared" si="70"/>
        <v>144.1</v>
      </c>
      <c r="J146" s="19">
        <f t="shared" si="70"/>
        <v>1535.3</v>
      </c>
      <c r="K146" s="25"/>
      <c r="L146" s="19">
        <f t="shared" ref="L146" si="71">SUM(L139:L145)</f>
        <v>76.72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89</v>
      </c>
      <c r="F148" s="43" t="s">
        <v>53</v>
      </c>
      <c r="G148" s="43">
        <v>13</v>
      </c>
      <c r="H148" s="43">
        <v>6.7</v>
      </c>
      <c r="I148" s="43">
        <v>17.399999999999999</v>
      </c>
      <c r="J148" s="43">
        <v>183</v>
      </c>
      <c r="K148" s="44">
        <v>79</v>
      </c>
      <c r="L148" s="43">
        <v>20.76</v>
      </c>
    </row>
    <row r="149" spans="1:12" ht="15" x14ac:dyDescent="0.25">
      <c r="A149" s="23"/>
      <c r="B149" s="15"/>
      <c r="C149" s="11"/>
      <c r="D149" s="7" t="s">
        <v>28</v>
      </c>
      <c r="E149" s="42" t="s">
        <v>90</v>
      </c>
      <c r="F149" s="43" t="s">
        <v>45</v>
      </c>
      <c r="G149" s="43">
        <v>4.7</v>
      </c>
      <c r="H149" s="43">
        <v>4.7</v>
      </c>
      <c r="I149" s="43">
        <v>25.8</v>
      </c>
      <c r="J149" s="43">
        <v>165</v>
      </c>
      <c r="K149" s="44">
        <v>145</v>
      </c>
      <c r="L149" s="43">
        <v>5.07</v>
      </c>
    </row>
    <row r="150" spans="1:12" ht="15" x14ac:dyDescent="0.25">
      <c r="A150" s="23"/>
      <c r="B150" s="15"/>
      <c r="C150" s="11"/>
      <c r="D150" s="7" t="s">
        <v>29</v>
      </c>
      <c r="E150" s="42" t="s">
        <v>91</v>
      </c>
      <c r="F150" s="43" t="s">
        <v>93</v>
      </c>
      <c r="G150" s="43">
        <v>13.7</v>
      </c>
      <c r="H150" s="43">
        <v>13.7</v>
      </c>
      <c r="I150" s="43">
        <v>15.6</v>
      </c>
      <c r="J150" s="43">
        <v>242</v>
      </c>
      <c r="K150" s="44" t="s">
        <v>94</v>
      </c>
      <c r="L150" s="43">
        <v>67.430000000000007</v>
      </c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0.4</v>
      </c>
      <c r="H151" s="43">
        <v>0.4</v>
      </c>
      <c r="I151" s="43">
        <v>23.2</v>
      </c>
      <c r="J151" s="43">
        <v>96</v>
      </c>
      <c r="K151" s="44">
        <v>418</v>
      </c>
      <c r="L151" s="43">
        <v>16</v>
      </c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50</v>
      </c>
      <c r="G152" s="43">
        <v>3.4</v>
      </c>
      <c r="H152" s="43">
        <v>4.5</v>
      </c>
      <c r="I152" s="43">
        <v>26.5</v>
      </c>
      <c r="J152" s="43">
        <v>160.30000000000001</v>
      </c>
      <c r="K152" s="44"/>
      <c r="L152" s="43">
        <v>3.84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92</v>
      </c>
      <c r="F154" s="43">
        <v>21</v>
      </c>
      <c r="G154" s="43">
        <v>6.8</v>
      </c>
      <c r="H154" s="43">
        <v>32</v>
      </c>
      <c r="I154" s="43">
        <v>45</v>
      </c>
      <c r="J154" s="43">
        <v>490</v>
      </c>
      <c r="K154" s="44"/>
      <c r="L154" s="43">
        <v>10.77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271</v>
      </c>
      <c r="G156" s="19">
        <f t="shared" ref="G156:J156" si="72">SUM(G147:G155)</f>
        <v>41.999999999999993</v>
      </c>
      <c r="H156" s="19">
        <f t="shared" si="72"/>
        <v>62</v>
      </c>
      <c r="I156" s="19">
        <f t="shared" si="72"/>
        <v>153.5</v>
      </c>
      <c r="J156" s="19">
        <f t="shared" si="72"/>
        <v>1336.3</v>
      </c>
      <c r="K156" s="25"/>
      <c r="L156" s="19">
        <f t="shared" ref="L156" si="73">SUM(L147:L155)</f>
        <v>123.87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542</v>
      </c>
      <c r="G157" s="32">
        <f t="shared" ref="G157" si="74">G146+G156</f>
        <v>67.5</v>
      </c>
      <c r="H157" s="32">
        <f t="shared" ref="H157" si="75">H146+H156</f>
        <v>155.6</v>
      </c>
      <c r="I157" s="32">
        <f t="shared" ref="I157" si="76">I146+I156</f>
        <v>297.60000000000002</v>
      </c>
      <c r="J157" s="32">
        <f t="shared" ref="J157:L157" si="77">J146+J156</f>
        <v>2871.6</v>
      </c>
      <c r="K157" s="32"/>
      <c r="L157" s="32">
        <f t="shared" si="77"/>
        <v>200.59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 t="s">
        <v>45</v>
      </c>
      <c r="G158" s="40">
        <v>3.06</v>
      </c>
      <c r="H158" s="40">
        <v>4.7</v>
      </c>
      <c r="I158" s="40">
        <v>19.63</v>
      </c>
      <c r="J158" s="40">
        <v>131.69999999999999</v>
      </c>
      <c r="K158" s="41">
        <v>296</v>
      </c>
      <c r="L158" s="40">
        <v>13.59</v>
      </c>
    </row>
    <row r="159" spans="1:12" ht="15" x14ac:dyDescent="0.25">
      <c r="A159" s="23"/>
      <c r="B159" s="15"/>
      <c r="C159" s="11"/>
      <c r="D159" s="6"/>
      <c r="E159" s="42" t="s">
        <v>115</v>
      </c>
      <c r="F159" s="43" t="s">
        <v>79</v>
      </c>
      <c r="G159" s="43">
        <v>20.3</v>
      </c>
      <c r="H159" s="43">
        <v>14</v>
      </c>
      <c r="I159" s="43">
        <v>10.3</v>
      </c>
      <c r="J159" s="43">
        <v>247.4</v>
      </c>
      <c r="K159" s="44">
        <v>194</v>
      </c>
      <c r="L159" s="43">
        <v>24.46</v>
      </c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3.8</v>
      </c>
      <c r="H160" s="43">
        <v>3.9</v>
      </c>
      <c r="I160" s="43">
        <v>25.8</v>
      </c>
      <c r="J160" s="43">
        <v>154</v>
      </c>
      <c r="K160" s="44">
        <v>353</v>
      </c>
      <c r="L160" s="43">
        <v>14.25</v>
      </c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50</v>
      </c>
      <c r="G161" s="43">
        <v>3.4</v>
      </c>
      <c r="H161" s="43">
        <v>4.5</v>
      </c>
      <c r="I161" s="43">
        <v>26.5</v>
      </c>
      <c r="J161" s="43">
        <v>160.30000000000001</v>
      </c>
      <c r="K161" s="44"/>
      <c r="L161" s="43">
        <v>3.84</v>
      </c>
    </row>
    <row r="162" spans="1:12" ht="15" x14ac:dyDescent="0.25">
      <c r="A162" s="23"/>
      <c r="B162" s="15"/>
      <c r="C162" s="11"/>
      <c r="D162" s="7" t="s">
        <v>24</v>
      </c>
      <c r="E162" s="42" t="s">
        <v>84</v>
      </c>
      <c r="F162" s="43">
        <v>100</v>
      </c>
      <c r="G162" s="43">
        <v>1.6</v>
      </c>
      <c r="H162" s="43">
        <v>0.4</v>
      </c>
      <c r="I162" s="43">
        <v>21.2</v>
      </c>
      <c r="J162" s="43">
        <v>93.2</v>
      </c>
      <c r="K162" s="44">
        <v>323</v>
      </c>
      <c r="L162" s="43">
        <v>11.5</v>
      </c>
    </row>
    <row r="163" spans="1:12" ht="15" x14ac:dyDescent="0.25">
      <c r="A163" s="23"/>
      <c r="B163" s="15"/>
      <c r="C163" s="11"/>
      <c r="D163" s="6"/>
      <c r="E163" s="42" t="s">
        <v>62</v>
      </c>
      <c r="F163" s="43">
        <v>53</v>
      </c>
      <c r="G163" s="43">
        <v>5.6</v>
      </c>
      <c r="H163" s="43">
        <v>5</v>
      </c>
      <c r="I163" s="43">
        <v>76.3</v>
      </c>
      <c r="J163" s="43">
        <v>362</v>
      </c>
      <c r="K163" s="44"/>
      <c r="L163" s="43">
        <v>11.77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403</v>
      </c>
      <c r="G165" s="19">
        <f t="shared" ref="G165:J165" si="78">SUM(G158:G164)</f>
        <v>37.76</v>
      </c>
      <c r="H165" s="19">
        <f t="shared" si="78"/>
        <v>32.5</v>
      </c>
      <c r="I165" s="19">
        <f t="shared" si="78"/>
        <v>179.73000000000002</v>
      </c>
      <c r="J165" s="19">
        <f t="shared" si="78"/>
        <v>1148.6000000000001</v>
      </c>
      <c r="K165" s="25"/>
      <c r="L165" s="19">
        <f t="shared" ref="L165" si="79">SUM(L158:L164)</f>
        <v>79.41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 t="s">
        <v>53</v>
      </c>
      <c r="G167" s="43">
        <v>5.49</v>
      </c>
      <c r="H167" s="43">
        <v>5.28</v>
      </c>
      <c r="I167" s="43">
        <v>16.329999999999998</v>
      </c>
      <c r="J167" s="43">
        <v>134.80000000000001</v>
      </c>
      <c r="K167" s="44">
        <v>91</v>
      </c>
      <c r="L167" s="43">
        <v>21.08</v>
      </c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 t="s">
        <v>96</v>
      </c>
      <c r="G168" s="43">
        <v>17.5</v>
      </c>
      <c r="H168" s="43">
        <v>15.4</v>
      </c>
      <c r="I168" s="43">
        <v>16</v>
      </c>
      <c r="J168" s="43">
        <v>276</v>
      </c>
      <c r="K168" s="44">
        <v>188</v>
      </c>
      <c r="L168" s="43">
        <v>83.09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 t="s">
        <v>71</v>
      </c>
      <c r="G170" s="43">
        <v>0.2</v>
      </c>
      <c r="H170" s="43"/>
      <c r="I170" s="43">
        <v>15.2</v>
      </c>
      <c r="J170" s="43">
        <v>63</v>
      </c>
      <c r="K170" s="44"/>
      <c r="L170" s="43">
        <v>2.3199999999999998</v>
      </c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50</v>
      </c>
      <c r="G171" s="43">
        <v>3.4</v>
      </c>
      <c r="H171" s="43">
        <v>4.5</v>
      </c>
      <c r="I171" s="43">
        <v>26.5</v>
      </c>
      <c r="J171" s="43">
        <v>160.30000000000001</v>
      </c>
      <c r="K171" s="44"/>
      <c r="L171" s="43">
        <v>3.84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62</v>
      </c>
      <c r="F173" s="43">
        <v>53</v>
      </c>
      <c r="G173" s="43">
        <v>5.6</v>
      </c>
      <c r="H173" s="43">
        <v>5</v>
      </c>
      <c r="I173" s="43">
        <v>76.3</v>
      </c>
      <c r="J173" s="43">
        <v>362</v>
      </c>
      <c r="K173" s="44"/>
      <c r="L173" s="43">
        <v>11.77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103</v>
      </c>
      <c r="G175" s="19">
        <f t="shared" ref="G175:J175" si="80">SUM(G166:G174)</f>
        <v>32.19</v>
      </c>
      <c r="H175" s="19">
        <f t="shared" si="80"/>
        <v>30.18</v>
      </c>
      <c r="I175" s="19">
        <f t="shared" si="80"/>
        <v>150.32999999999998</v>
      </c>
      <c r="J175" s="19">
        <f t="shared" si="80"/>
        <v>996.1</v>
      </c>
      <c r="K175" s="25"/>
      <c r="L175" s="19">
        <f t="shared" ref="L175" si="81">SUM(L166:L174)</f>
        <v>122.1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506</v>
      </c>
      <c r="G176" s="32">
        <f t="shared" ref="G176" si="82">G165+G175</f>
        <v>69.949999999999989</v>
      </c>
      <c r="H176" s="32">
        <f t="shared" ref="H176" si="83">H165+H175</f>
        <v>62.68</v>
      </c>
      <c r="I176" s="32">
        <f t="shared" ref="I176" si="84">I165+I175</f>
        <v>330.06</v>
      </c>
      <c r="J176" s="32">
        <f t="shared" ref="J176:L176" si="85">J165+J175</f>
        <v>2144.7000000000003</v>
      </c>
      <c r="K176" s="32"/>
      <c r="L176" s="32">
        <f t="shared" si="85"/>
        <v>201.51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 t="s">
        <v>45</v>
      </c>
      <c r="G177" s="40">
        <v>5.3</v>
      </c>
      <c r="H177" s="40">
        <v>8.9</v>
      </c>
      <c r="I177" s="40">
        <v>33.4</v>
      </c>
      <c r="J177" s="40">
        <v>237</v>
      </c>
      <c r="K177" s="41">
        <v>291</v>
      </c>
      <c r="L177" s="40">
        <v>7.51</v>
      </c>
    </row>
    <row r="178" spans="1:12" ht="15" x14ac:dyDescent="0.25">
      <c r="A178" s="23"/>
      <c r="B178" s="15"/>
      <c r="C178" s="11"/>
      <c r="D178" s="6"/>
      <c r="E178" s="42" t="s">
        <v>101</v>
      </c>
      <c r="F178" s="43" t="s">
        <v>70</v>
      </c>
      <c r="G178" s="43">
        <v>14.7</v>
      </c>
      <c r="H178" s="43">
        <v>16.600000000000001</v>
      </c>
      <c r="I178" s="43">
        <v>9.9</v>
      </c>
      <c r="J178" s="43">
        <v>259.39999999999998</v>
      </c>
      <c r="K178" s="44">
        <v>285</v>
      </c>
      <c r="L178" s="43">
        <v>46.03</v>
      </c>
    </row>
    <row r="179" spans="1:12" ht="15" x14ac:dyDescent="0.2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0.2</v>
      </c>
      <c r="H179" s="43">
        <v>0.2</v>
      </c>
      <c r="I179" s="43">
        <v>22.3</v>
      </c>
      <c r="J179" s="43">
        <v>110</v>
      </c>
      <c r="K179" s="44">
        <v>329</v>
      </c>
      <c r="L179" s="43">
        <v>6.24</v>
      </c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50</v>
      </c>
      <c r="G180" s="43">
        <v>3.4</v>
      </c>
      <c r="H180" s="43">
        <v>4.5</v>
      </c>
      <c r="I180" s="43">
        <v>26.5</v>
      </c>
      <c r="J180" s="43">
        <v>160.30000000000001</v>
      </c>
      <c r="K180" s="44"/>
      <c r="L180" s="43">
        <v>3.84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68</v>
      </c>
      <c r="F182" s="43">
        <v>75</v>
      </c>
      <c r="G182" s="43">
        <v>1.6</v>
      </c>
      <c r="H182" s="43">
        <v>4.9000000000000004</v>
      </c>
      <c r="I182" s="43">
        <v>10.199999999999999</v>
      </c>
      <c r="J182" s="43">
        <v>91.4</v>
      </c>
      <c r="K182" s="44">
        <v>54</v>
      </c>
      <c r="L182" s="43">
        <v>8.3800000000000008</v>
      </c>
    </row>
    <row r="183" spans="1:12" ht="15" x14ac:dyDescent="0.25">
      <c r="A183" s="23"/>
      <c r="B183" s="15"/>
      <c r="C183" s="11"/>
      <c r="D183" s="6"/>
      <c r="E183" s="42" t="s">
        <v>92</v>
      </c>
      <c r="F183" s="43">
        <v>21</v>
      </c>
      <c r="G183" s="43">
        <v>6.8</v>
      </c>
      <c r="H183" s="43">
        <v>32</v>
      </c>
      <c r="I183" s="43">
        <v>45</v>
      </c>
      <c r="J183" s="43">
        <v>490</v>
      </c>
      <c r="K183" s="44"/>
      <c r="L183" s="43">
        <v>10.77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346</v>
      </c>
      <c r="G184" s="19">
        <f t="shared" ref="G184:J184" si="86">SUM(G177:G183)</f>
        <v>32</v>
      </c>
      <c r="H184" s="19">
        <f t="shared" si="86"/>
        <v>67.099999999999994</v>
      </c>
      <c r="I184" s="19">
        <f t="shared" si="86"/>
        <v>147.30000000000001</v>
      </c>
      <c r="J184" s="19">
        <f t="shared" si="86"/>
        <v>1348.1</v>
      </c>
      <c r="K184" s="25"/>
      <c r="L184" s="19">
        <f t="shared" ref="L184" si="87">SUM(L177:L183)</f>
        <v>82.77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99</v>
      </c>
      <c r="F185" s="43">
        <v>20</v>
      </c>
      <c r="G185" s="43">
        <v>5.2</v>
      </c>
      <c r="H185" s="43">
        <v>5.3</v>
      </c>
      <c r="I185" s="43">
        <v>0.7</v>
      </c>
      <c r="J185" s="43">
        <v>71.099999999999994</v>
      </c>
      <c r="K185" s="44"/>
      <c r="L185" s="43">
        <v>14.47</v>
      </c>
    </row>
    <row r="186" spans="1:12" ht="15" x14ac:dyDescent="0.25">
      <c r="A186" s="23"/>
      <c r="B186" s="15"/>
      <c r="C186" s="11"/>
      <c r="D186" s="7" t="s">
        <v>27</v>
      </c>
      <c r="E186" s="42" t="s">
        <v>72</v>
      </c>
      <c r="F186" s="43" t="s">
        <v>53</v>
      </c>
      <c r="G186" s="43">
        <v>13</v>
      </c>
      <c r="H186" s="43">
        <v>6.7</v>
      </c>
      <c r="I186" s="43">
        <v>17.399999999999999</v>
      </c>
      <c r="J186" s="43">
        <v>183</v>
      </c>
      <c r="K186" s="44">
        <v>79</v>
      </c>
      <c r="L186" s="43">
        <v>22.15</v>
      </c>
    </row>
    <row r="187" spans="1:12" ht="15" x14ac:dyDescent="0.25">
      <c r="A187" s="23"/>
      <c r="B187" s="15"/>
      <c r="C187" s="11"/>
      <c r="D187" s="7" t="s">
        <v>28</v>
      </c>
      <c r="E187" s="42" t="s">
        <v>97</v>
      </c>
      <c r="F187" s="43" t="s">
        <v>100</v>
      </c>
      <c r="G187" s="43">
        <v>46.3</v>
      </c>
      <c r="H187" s="43">
        <v>25.1</v>
      </c>
      <c r="I187" s="43">
        <v>102.6</v>
      </c>
      <c r="J187" s="43">
        <v>814.1</v>
      </c>
      <c r="K187" s="44"/>
      <c r="L187" s="43">
        <v>51.55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98</v>
      </c>
      <c r="F189" s="43">
        <v>200</v>
      </c>
      <c r="G189" s="43">
        <v>3.8</v>
      </c>
      <c r="H189" s="43">
        <v>3.9</v>
      </c>
      <c r="I189" s="43">
        <v>25.8</v>
      </c>
      <c r="J189" s="43">
        <v>154</v>
      </c>
      <c r="K189" s="44">
        <v>354</v>
      </c>
      <c r="L189" s="43">
        <v>14.25</v>
      </c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>
        <v>50</v>
      </c>
      <c r="G190" s="43">
        <v>3.4</v>
      </c>
      <c r="H190" s="43">
        <v>4.5</v>
      </c>
      <c r="I190" s="43">
        <v>26.5</v>
      </c>
      <c r="J190" s="43">
        <v>160.30000000000001</v>
      </c>
      <c r="K190" s="44"/>
      <c r="L190" s="43">
        <v>3.84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75</v>
      </c>
      <c r="F192" s="43">
        <v>100</v>
      </c>
      <c r="G192" s="43">
        <v>1.6</v>
      </c>
      <c r="H192" s="43">
        <v>0.4</v>
      </c>
      <c r="I192" s="43">
        <v>21.2</v>
      </c>
      <c r="J192" s="43">
        <v>93.2</v>
      </c>
      <c r="K192" s="44">
        <v>323</v>
      </c>
      <c r="L192" s="43">
        <v>11.5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370</v>
      </c>
      <c r="G194" s="19">
        <f t="shared" ref="G194:J194" si="88">SUM(G185:G193)</f>
        <v>73.3</v>
      </c>
      <c r="H194" s="19">
        <f t="shared" si="88"/>
        <v>45.9</v>
      </c>
      <c r="I194" s="19">
        <f t="shared" si="88"/>
        <v>194.2</v>
      </c>
      <c r="J194" s="19">
        <f t="shared" si="88"/>
        <v>1475.7</v>
      </c>
      <c r="K194" s="25"/>
      <c r="L194" s="19">
        <f t="shared" ref="L194" si="89">SUM(L185:L193)</f>
        <v>117.75999999999999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716</v>
      </c>
      <c r="G195" s="32">
        <f t="shared" ref="G195" si="90">G184+G194</f>
        <v>105.3</v>
      </c>
      <c r="H195" s="32">
        <f t="shared" ref="H195" si="91">H184+H194</f>
        <v>113</v>
      </c>
      <c r="I195" s="32">
        <f t="shared" ref="I195" si="92">I184+I194</f>
        <v>341.5</v>
      </c>
      <c r="J195" s="32">
        <f t="shared" ref="J195:L195" si="93">J184+J194</f>
        <v>2823.8</v>
      </c>
      <c r="K195" s="32"/>
      <c r="L195" s="32">
        <f t="shared" si="93"/>
        <v>200.52999999999997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659.9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71.424000000000007</v>
      </c>
      <c r="H196" s="34">
        <f t="shared" si="94"/>
        <v>87.515999999999991</v>
      </c>
      <c r="I196" s="34">
        <f t="shared" si="94"/>
        <v>292.69400000000002</v>
      </c>
      <c r="J196" s="34">
        <f t="shared" si="94"/>
        <v>2252.13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193.90699999999998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user04</cp:lastModifiedBy>
  <dcterms:created xsi:type="dcterms:W3CDTF">2022-05-16T14:23:56Z</dcterms:created>
  <dcterms:modified xsi:type="dcterms:W3CDTF">2023-10-17T13:55:46Z</dcterms:modified>
</cp:coreProperties>
</file>